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9395" windowHeight="7830"/>
  </bookViews>
  <sheets>
    <sheet name="ホテル旅館　燃料比較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L5"/>
  <c r="P5"/>
  <c r="L6"/>
  <c r="P6"/>
  <c r="L7"/>
  <c r="P7"/>
  <c r="L8"/>
  <c r="P8"/>
  <c r="L9"/>
  <c r="P9"/>
  <c r="L10"/>
  <c r="P10"/>
</calcChain>
</file>

<file path=xl/sharedStrings.xml><?xml version="1.0" encoding="utf-8"?>
<sst xmlns="http://schemas.openxmlformats.org/spreadsheetml/2006/main" count="110" uniqueCount="46">
  <si>
    <t>１号機</t>
    <rPh sb="1" eb="2">
      <t>ゴウ</t>
    </rPh>
    <rPh sb="2" eb="3">
      <t>キ</t>
    </rPh>
    <phoneticPr fontId="2"/>
  </si>
  <si>
    <t>２号機</t>
    <rPh sb="1" eb="3">
      <t>ゴウキ</t>
    </rPh>
    <phoneticPr fontId="2"/>
  </si>
  <si>
    <t>３号機</t>
    <rPh sb="1" eb="3">
      <t>ゴウキ</t>
    </rPh>
    <phoneticPr fontId="2"/>
  </si>
  <si>
    <t>稼働時間</t>
    <rPh sb="0" eb="2">
      <t>カドウ</t>
    </rPh>
    <rPh sb="2" eb="4">
      <t>ジカン</t>
    </rPh>
    <phoneticPr fontId="2"/>
  </si>
  <si>
    <t>ℓ</t>
    <phoneticPr fontId="2"/>
  </si>
  <si>
    <t>ｈ</t>
    <phoneticPr fontId="2"/>
  </si>
  <si>
    <t>％</t>
    <phoneticPr fontId="2"/>
  </si>
  <si>
    <t>℃</t>
    <phoneticPr fontId="2"/>
  </si>
  <si>
    <t>③平均ボイラー</t>
    <rPh sb="1" eb="3">
      <t>ヘイキン</t>
    </rPh>
    <phoneticPr fontId="2"/>
  </si>
  <si>
    <t>④本年１時間</t>
    <rPh sb="1" eb="3">
      <t>ホンネン</t>
    </rPh>
    <rPh sb="4" eb="6">
      <t>ジカン</t>
    </rPh>
    <phoneticPr fontId="2"/>
  </si>
  <si>
    <t>⑤昨年１時間</t>
    <rPh sb="1" eb="3">
      <t>サクネン</t>
    </rPh>
    <rPh sb="4" eb="6">
      <t>ジカン</t>
    </rPh>
    <phoneticPr fontId="2"/>
  </si>
  <si>
    <t>⑥昨対％</t>
    <rPh sb="1" eb="2">
      <t>サク</t>
    </rPh>
    <rPh sb="2" eb="3">
      <t>タイ</t>
    </rPh>
    <phoneticPr fontId="2"/>
  </si>
  <si>
    <t>①</t>
    <phoneticPr fontId="2"/>
  </si>
  <si>
    <t>②</t>
    <phoneticPr fontId="2"/>
  </si>
  <si>
    <t>各ボイラーの燃焼時間　　リモートメンテナンス</t>
    <rPh sb="0" eb="1">
      <t>カク</t>
    </rPh>
    <rPh sb="6" eb="8">
      <t>ネンショウ</t>
    </rPh>
    <rPh sb="8" eb="10">
      <t>ジカン</t>
    </rPh>
    <phoneticPr fontId="2"/>
  </si>
  <si>
    <t>③</t>
    <phoneticPr fontId="2"/>
  </si>
  <si>
    <t>④</t>
    <phoneticPr fontId="2"/>
  </si>
  <si>
    <t>①÷③</t>
    <phoneticPr fontId="2"/>
  </si>
  <si>
    <t>⑤</t>
    <phoneticPr fontId="2"/>
  </si>
  <si>
    <t>昨年データを④と同じよう計算した数値</t>
    <rPh sb="0" eb="2">
      <t>サクネン</t>
    </rPh>
    <rPh sb="8" eb="9">
      <t>オナ</t>
    </rPh>
    <rPh sb="12" eb="14">
      <t>ケイサン</t>
    </rPh>
    <rPh sb="16" eb="18">
      <t>スウチ</t>
    </rPh>
    <phoneticPr fontId="2"/>
  </si>
  <si>
    <t>⑥</t>
    <phoneticPr fontId="2"/>
  </si>
  <si>
    <t>④÷⑤</t>
    <phoneticPr fontId="2"/>
  </si>
  <si>
    <t>②の各ボイラーの平均燃焼時間　＝　全台数の合計時間　÷　台数　　※台数によって数式の台数を変える</t>
    <rPh sb="2" eb="3">
      <t>カク</t>
    </rPh>
    <rPh sb="8" eb="10">
      <t>ヘイキン</t>
    </rPh>
    <rPh sb="10" eb="12">
      <t>ネンショウ</t>
    </rPh>
    <rPh sb="12" eb="14">
      <t>ジカン</t>
    </rPh>
    <rPh sb="17" eb="18">
      <t>ゼン</t>
    </rPh>
    <rPh sb="18" eb="20">
      <t>ダイスウ</t>
    </rPh>
    <rPh sb="21" eb="23">
      <t>ゴウケイ</t>
    </rPh>
    <rPh sb="23" eb="25">
      <t>ジカン</t>
    </rPh>
    <rPh sb="28" eb="30">
      <t>ダイスウ</t>
    </rPh>
    <rPh sb="33" eb="35">
      <t>ダイスウ</t>
    </rPh>
    <rPh sb="39" eb="41">
      <t>スウシキ</t>
    </rPh>
    <rPh sb="42" eb="44">
      <t>ダイスウ</t>
    </rPh>
    <rPh sb="45" eb="46">
      <t>カ</t>
    </rPh>
    <phoneticPr fontId="2"/>
  </si>
  <si>
    <t>重油タンクのメモリより毎日計測（流量計あれば更に正確）</t>
    <rPh sb="0" eb="2">
      <t>ジュウユ</t>
    </rPh>
    <rPh sb="11" eb="13">
      <t>マイニチ</t>
    </rPh>
    <rPh sb="13" eb="15">
      <t>ケイソク</t>
    </rPh>
    <rPh sb="16" eb="18">
      <t>リュウリョウ</t>
    </rPh>
    <rPh sb="18" eb="19">
      <t>ケイ</t>
    </rPh>
    <rPh sb="22" eb="23">
      <t>サラ</t>
    </rPh>
    <rPh sb="24" eb="26">
      <t>セイカク</t>
    </rPh>
    <phoneticPr fontId="2"/>
  </si>
  <si>
    <t>備考</t>
    <rPh sb="0" eb="2">
      <t>ビコウ</t>
    </rPh>
    <phoneticPr fontId="2"/>
  </si>
  <si>
    <t>売上対比</t>
    <rPh sb="0" eb="2">
      <t>ウリアゲ</t>
    </rPh>
    <rPh sb="2" eb="4">
      <t>タイヒ</t>
    </rPh>
    <phoneticPr fontId="2"/>
  </si>
  <si>
    <t>①重油使用量</t>
    <rPh sb="1" eb="3">
      <t>ジュウユ</t>
    </rPh>
    <rPh sb="3" eb="6">
      <t>シヨウリョウ</t>
    </rPh>
    <phoneticPr fontId="2"/>
  </si>
  <si>
    <t>②ボイラー稼働時間</t>
    <rPh sb="5" eb="7">
      <t>カドウ</t>
    </rPh>
    <rPh sb="7" eb="9">
      <t>ジカン</t>
    </rPh>
    <phoneticPr fontId="2"/>
  </si>
  <si>
    <t>重油使用量</t>
    <rPh sb="0" eb="2">
      <t>ジュウユ</t>
    </rPh>
    <rPh sb="2" eb="5">
      <t>シヨウリョウ</t>
    </rPh>
    <phoneticPr fontId="2"/>
  </si>
  <si>
    <t>（昨対）</t>
    <rPh sb="1" eb="2">
      <t>サク</t>
    </rPh>
    <rPh sb="2" eb="3">
      <t>タイ</t>
    </rPh>
    <phoneticPr fontId="2"/>
  </si>
  <si>
    <t>（昨対）</t>
    <rPh sb="1" eb="2">
      <t>サク</t>
    </rPh>
    <rPh sb="2" eb="3">
      <t>タイ</t>
    </rPh>
    <phoneticPr fontId="2"/>
  </si>
  <si>
    <t>％</t>
    <phoneticPr fontId="2"/>
  </si>
  <si>
    <t>参考数値</t>
    <rPh sb="0" eb="2">
      <t>サンコウ</t>
    </rPh>
    <rPh sb="2" eb="4">
      <t>スウチ</t>
    </rPh>
    <phoneticPr fontId="2"/>
  </si>
  <si>
    <t>±℃</t>
    <phoneticPr fontId="2"/>
  </si>
  <si>
    <t>平均気温差</t>
    <rPh sb="0" eb="2">
      <t>ヘイキン</t>
    </rPh>
    <rPh sb="2" eb="4">
      <t>キオン</t>
    </rPh>
    <rPh sb="4" eb="5">
      <t>サ</t>
    </rPh>
    <phoneticPr fontId="2"/>
  </si>
  <si>
    <t>時間当たり燃料使用量比較</t>
    <rPh sb="0" eb="2">
      <t>ジカン</t>
    </rPh>
    <rPh sb="2" eb="3">
      <t>ア</t>
    </rPh>
    <rPh sb="5" eb="7">
      <t>ネンリョウ</t>
    </rPh>
    <rPh sb="7" eb="10">
      <t>シヨウリョウ</t>
    </rPh>
    <rPh sb="10" eb="12">
      <t>ヒカク</t>
    </rPh>
    <phoneticPr fontId="2"/>
  </si>
  <si>
    <t>使用量（昨対）</t>
    <rPh sb="0" eb="3">
      <t>シヨウリョウ</t>
    </rPh>
    <rPh sb="4" eb="5">
      <t>サク</t>
    </rPh>
    <rPh sb="5" eb="6">
      <t>タイ</t>
    </rPh>
    <phoneticPr fontId="2"/>
  </si>
  <si>
    <t>％</t>
    <phoneticPr fontId="2"/>
  </si>
  <si>
    <t>％</t>
    <phoneticPr fontId="2"/>
  </si>
  <si>
    <t>月</t>
    <phoneticPr fontId="2"/>
  </si>
  <si>
    <t>例</t>
    <rPh sb="0" eb="1">
      <t>レイ</t>
    </rPh>
    <phoneticPr fontId="2"/>
  </si>
  <si>
    <t>客数比</t>
    <rPh sb="0" eb="2">
      <t>キャクスウ</t>
    </rPh>
    <rPh sb="2" eb="3">
      <t>ヒ</t>
    </rPh>
    <phoneticPr fontId="2"/>
  </si>
  <si>
    <t>リモートメンテナンスでない場合、各ボイラーの稼動時間を毎日記録し記入</t>
    <rPh sb="13" eb="15">
      <t>バアイ</t>
    </rPh>
    <rPh sb="16" eb="17">
      <t>カク</t>
    </rPh>
    <rPh sb="22" eb="24">
      <t>カドウ</t>
    </rPh>
    <rPh sb="24" eb="26">
      <t>ジカン</t>
    </rPh>
    <rPh sb="27" eb="29">
      <t>マイニチ</t>
    </rPh>
    <rPh sb="29" eb="31">
      <t>キロク</t>
    </rPh>
    <rPh sb="32" eb="34">
      <t>キニュウ</t>
    </rPh>
    <phoneticPr fontId="2"/>
  </si>
  <si>
    <t>平均気温差は、インターネットで気象庁のサイトから、お近くの都市の気象台　月毎の平均気温を昨年と本年で情報取得してください。</t>
  </si>
  <si>
    <t>1客あたり燃料</t>
    <rPh sb="1" eb="2">
      <t>キャク</t>
    </rPh>
    <rPh sb="5" eb="7">
      <t>ネンリョウ</t>
    </rPh>
    <phoneticPr fontId="2"/>
  </si>
  <si>
    <t>参考数値は、繁閑の差、生産効率、外部環境(気温差）から判断するもので、前年の数値と対比してください。</t>
    <rPh sb="11" eb="13">
      <t>セイサン</t>
    </rPh>
    <rPh sb="27" eb="29">
      <t>ハンダン</t>
    </rPh>
    <phoneticPr fontId="2"/>
  </si>
</sst>
</file>

<file path=xl/styles.xml><?xml version="1.0" encoding="utf-8"?>
<styleSheet xmlns="http://schemas.openxmlformats.org/spreadsheetml/2006/main">
  <numFmts count="2">
    <numFmt numFmtId="176" formatCode="0.0"/>
    <numFmt numFmtId="177" formatCode="0.0%"/>
  </numFmts>
  <fonts count="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1" xfId="2" applyFont="1" applyBorder="1">
      <alignment vertical="center"/>
    </xf>
    <xf numFmtId="38" fontId="3" fillId="0" borderId="2" xfId="2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7" fontId="3" fillId="0" borderId="0" xfId="1" applyNumberFormat="1" applyFont="1" applyBorder="1">
      <alignment vertical="center"/>
    </xf>
    <xf numFmtId="0" fontId="3" fillId="0" borderId="0" xfId="0" applyFont="1" applyFill="1" applyBorder="1" applyAlignment="1">
      <alignment horizontal="center"/>
    </xf>
    <xf numFmtId="177" fontId="3" fillId="0" borderId="0" xfId="1" applyNumberFormat="1" applyFont="1">
      <alignment vertical="center"/>
    </xf>
    <xf numFmtId="177" fontId="3" fillId="0" borderId="4" xfId="1" applyNumberFormat="1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3" fillId="2" borderId="4" xfId="0" applyFont="1" applyFill="1" applyBorder="1" applyAlignment="1">
      <alignment horizontal="right"/>
    </xf>
    <xf numFmtId="38" fontId="3" fillId="2" borderId="1" xfId="2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38" fontId="3" fillId="2" borderId="2" xfId="2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7" fontId="3" fillId="2" borderId="4" xfId="1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4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top"/>
    </xf>
    <xf numFmtId="9" fontId="3" fillId="0" borderId="11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8" fontId="3" fillId="0" borderId="14" xfId="2" applyFont="1" applyBorder="1" applyAlignment="1">
      <alignment horizontal="center" vertical="center"/>
    </xf>
    <xf numFmtId="38" fontId="3" fillId="0" borderId="15" xfId="2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9" fontId="3" fillId="0" borderId="9" xfId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9" fontId="3" fillId="0" borderId="2" xfId="1" applyFont="1" applyBorder="1" applyAlignment="1">
      <alignment horizontal="center" vertical="top"/>
    </xf>
    <xf numFmtId="9" fontId="3" fillId="0" borderId="7" xfId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9" fontId="3" fillId="0" borderId="8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Normal="100" workbookViewId="0">
      <selection activeCell="A21" sqref="A21:A22"/>
    </sheetView>
  </sheetViews>
  <sheetFormatPr defaultRowHeight="13.5"/>
  <cols>
    <col min="1" max="1" width="7.625" style="1" customWidth="1"/>
    <col min="2" max="2" width="11.25" style="1" customWidth="1"/>
    <col min="3" max="3" width="2.625" style="1" customWidth="1"/>
    <col min="4" max="4" width="6.625" style="1" customWidth="1"/>
    <col min="5" max="5" width="2.625" style="1" customWidth="1"/>
    <col min="6" max="6" width="7.625" style="1" customWidth="1"/>
    <col min="7" max="7" width="2.625" style="1" customWidth="1"/>
    <col min="8" max="8" width="7.625" style="1" customWidth="1"/>
    <col min="9" max="9" width="2.625" style="1" customWidth="1"/>
    <col min="10" max="10" width="12.625" style="1" customWidth="1"/>
    <col min="11" max="11" width="2.625" style="1" customWidth="1"/>
    <col min="12" max="12" width="11.75" style="1" customWidth="1"/>
    <col min="13" max="13" width="2.625" style="1" customWidth="1"/>
    <col min="14" max="14" width="11.75" style="1" customWidth="1"/>
    <col min="15" max="15" width="2.625" style="1" customWidth="1"/>
    <col min="16" max="16" width="9.625" style="12" bestFit="1" customWidth="1"/>
    <col min="17" max="17" width="1.875" style="1" customWidth="1"/>
    <col min="18" max="18" width="8.625" style="1" customWidth="1"/>
    <col min="19" max="19" width="2.625" style="1" customWidth="1"/>
    <col min="20" max="20" width="8.625" style="1" customWidth="1"/>
    <col min="21" max="21" width="2.625" style="1" customWidth="1"/>
    <col min="22" max="22" width="10.625" style="1" customWidth="1"/>
    <col min="23" max="23" width="3.625" style="1" customWidth="1"/>
    <col min="24" max="24" width="10.625" style="1" customWidth="1"/>
    <col min="25" max="25" width="2.625" style="1" customWidth="1"/>
    <col min="26" max="26" width="36.5" style="1" customWidth="1"/>
    <col min="27" max="27" width="9" style="1"/>
    <col min="28" max="28" width="10.25" style="1" customWidth="1"/>
    <col min="29" max="16384" width="9" style="1"/>
  </cols>
  <sheetData>
    <row r="1" spans="1:26" ht="30.75" customHeight="1">
      <c r="A1" s="24"/>
      <c r="B1" s="24"/>
      <c r="C1" s="24"/>
      <c r="D1" s="24"/>
      <c r="E1" s="24"/>
      <c r="F1" s="24"/>
    </row>
    <row r="2" spans="1:26" ht="25.5" customHeight="1">
      <c r="A2" s="40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3"/>
      <c r="R2" s="40" t="s">
        <v>32</v>
      </c>
      <c r="S2" s="41"/>
      <c r="T2" s="41"/>
      <c r="U2" s="41"/>
      <c r="V2" s="42"/>
      <c r="W2" s="42"/>
      <c r="X2" s="41"/>
      <c r="Y2" s="41"/>
      <c r="Z2" s="43"/>
    </row>
    <row r="3" spans="1:26" ht="18" customHeight="1">
      <c r="A3" s="46"/>
      <c r="B3" s="47" t="s">
        <v>26</v>
      </c>
      <c r="C3" s="48"/>
      <c r="D3" s="70" t="s">
        <v>27</v>
      </c>
      <c r="E3" s="71"/>
      <c r="F3" s="71"/>
      <c r="G3" s="71"/>
      <c r="H3" s="71"/>
      <c r="I3" s="72"/>
      <c r="J3" s="57" t="s">
        <v>8</v>
      </c>
      <c r="K3" s="58"/>
      <c r="L3" s="57" t="s">
        <v>9</v>
      </c>
      <c r="M3" s="58"/>
      <c r="N3" s="57" t="s">
        <v>10</v>
      </c>
      <c r="O3" s="58"/>
      <c r="P3" s="55" t="s">
        <v>11</v>
      </c>
      <c r="R3" s="65" t="s">
        <v>25</v>
      </c>
      <c r="S3" s="69"/>
      <c r="T3" s="65" t="s">
        <v>41</v>
      </c>
      <c r="U3" s="66"/>
      <c r="V3" s="62" t="s">
        <v>44</v>
      </c>
      <c r="W3" s="63"/>
      <c r="X3" s="53" t="s">
        <v>34</v>
      </c>
      <c r="Y3" s="54"/>
      <c r="Z3" s="44" t="s">
        <v>24</v>
      </c>
    </row>
    <row r="4" spans="1:26" ht="19.5" customHeight="1">
      <c r="A4" s="46"/>
      <c r="B4" s="49"/>
      <c r="C4" s="50"/>
      <c r="D4" s="70" t="s">
        <v>0</v>
      </c>
      <c r="E4" s="71"/>
      <c r="F4" s="15" t="s">
        <v>1</v>
      </c>
      <c r="G4" s="16"/>
      <c r="H4" s="15" t="s">
        <v>2</v>
      </c>
      <c r="I4" s="17"/>
      <c r="J4" s="59" t="s">
        <v>3</v>
      </c>
      <c r="K4" s="60"/>
      <c r="L4" s="67" t="s">
        <v>28</v>
      </c>
      <c r="M4" s="68"/>
      <c r="N4" s="59" t="s">
        <v>28</v>
      </c>
      <c r="O4" s="60"/>
      <c r="P4" s="56"/>
      <c r="R4" s="64" t="s">
        <v>29</v>
      </c>
      <c r="S4" s="52"/>
      <c r="T4" s="64" t="s">
        <v>30</v>
      </c>
      <c r="U4" s="51"/>
      <c r="V4" s="64" t="s">
        <v>36</v>
      </c>
      <c r="W4" s="52"/>
      <c r="X4" s="51" t="s">
        <v>33</v>
      </c>
      <c r="Y4" s="52"/>
      <c r="Z4" s="45"/>
    </row>
    <row r="5" spans="1:26" ht="24.95" customHeight="1">
      <c r="A5" s="25" t="s">
        <v>40</v>
      </c>
      <c r="B5" s="26">
        <v>11000</v>
      </c>
      <c r="C5" s="27" t="s">
        <v>4</v>
      </c>
      <c r="D5" s="26">
        <v>120</v>
      </c>
      <c r="E5" s="27" t="s">
        <v>5</v>
      </c>
      <c r="F5" s="28">
        <v>179</v>
      </c>
      <c r="G5" s="29" t="s">
        <v>5</v>
      </c>
      <c r="H5" s="28"/>
      <c r="I5" s="29" t="s">
        <v>5</v>
      </c>
      <c r="J5" s="30">
        <f t="shared" ref="J5:J10" si="0">(D5+F5+H5)/2</f>
        <v>149.5</v>
      </c>
      <c r="K5" s="27" t="s">
        <v>5</v>
      </c>
      <c r="L5" s="30">
        <f t="shared" ref="L5:L10" si="1">B5/J5</f>
        <v>73.578595317725757</v>
      </c>
      <c r="M5" s="27" t="s">
        <v>4</v>
      </c>
      <c r="N5" s="30">
        <v>84.9</v>
      </c>
      <c r="O5" s="27" t="s">
        <v>4</v>
      </c>
      <c r="P5" s="31">
        <f t="shared" ref="P5:P10" si="2">L5/N5-1</f>
        <v>-0.13334987847201707</v>
      </c>
      <c r="R5" s="32">
        <v>100.2</v>
      </c>
      <c r="S5" s="33" t="s">
        <v>6</v>
      </c>
      <c r="T5" s="34">
        <v>98.7</v>
      </c>
      <c r="U5" s="34" t="s">
        <v>31</v>
      </c>
      <c r="V5" s="35">
        <v>92.6</v>
      </c>
      <c r="W5" s="33" t="s">
        <v>37</v>
      </c>
      <c r="X5" s="34">
        <v>1.4</v>
      </c>
      <c r="Y5" s="33" t="s">
        <v>7</v>
      </c>
      <c r="Z5" s="36"/>
    </row>
    <row r="6" spans="1:26" ht="24.95" customHeight="1">
      <c r="A6" s="18" t="s">
        <v>39</v>
      </c>
      <c r="B6" s="2"/>
      <c r="C6" s="16" t="s">
        <v>4</v>
      </c>
      <c r="D6" s="2"/>
      <c r="E6" s="16" t="s">
        <v>5</v>
      </c>
      <c r="F6" s="3"/>
      <c r="G6" s="4" t="s">
        <v>5</v>
      </c>
      <c r="H6" s="3"/>
      <c r="I6" s="4" t="s">
        <v>5</v>
      </c>
      <c r="J6" s="5">
        <f t="shared" si="0"/>
        <v>0</v>
      </c>
      <c r="K6" s="16" t="s">
        <v>5</v>
      </c>
      <c r="L6" s="5" t="e">
        <f t="shared" si="1"/>
        <v>#DIV/0!</v>
      </c>
      <c r="M6" s="16" t="s">
        <v>4</v>
      </c>
      <c r="N6" s="5"/>
      <c r="O6" s="16" t="s">
        <v>4</v>
      </c>
      <c r="P6" s="13" t="e">
        <f t="shared" si="2"/>
        <v>#DIV/0!</v>
      </c>
      <c r="R6" s="23"/>
      <c r="S6" s="19" t="s">
        <v>6</v>
      </c>
      <c r="T6" s="20"/>
      <c r="U6" s="20" t="s">
        <v>31</v>
      </c>
      <c r="V6" s="23"/>
      <c r="W6" s="19" t="s">
        <v>38</v>
      </c>
      <c r="X6" s="21"/>
      <c r="Y6" s="19" t="s">
        <v>7</v>
      </c>
      <c r="Z6" s="14"/>
    </row>
    <row r="7" spans="1:26" ht="24.95" customHeight="1">
      <c r="A7" s="18" t="s">
        <v>39</v>
      </c>
      <c r="B7" s="2"/>
      <c r="C7" s="16" t="s">
        <v>4</v>
      </c>
      <c r="D7" s="2"/>
      <c r="E7" s="16" t="s">
        <v>5</v>
      </c>
      <c r="F7" s="3"/>
      <c r="G7" s="4" t="s">
        <v>5</v>
      </c>
      <c r="H7" s="3"/>
      <c r="I7" s="4" t="s">
        <v>5</v>
      </c>
      <c r="J7" s="5">
        <f t="shared" si="0"/>
        <v>0</v>
      </c>
      <c r="K7" s="16" t="s">
        <v>5</v>
      </c>
      <c r="L7" s="5" t="e">
        <f t="shared" si="1"/>
        <v>#DIV/0!</v>
      </c>
      <c r="M7" s="16" t="s">
        <v>4</v>
      </c>
      <c r="N7" s="5"/>
      <c r="O7" s="16" t="s">
        <v>4</v>
      </c>
      <c r="P7" s="13" t="e">
        <f t="shared" si="2"/>
        <v>#DIV/0!</v>
      </c>
      <c r="R7" s="23"/>
      <c r="S7" s="19" t="s">
        <v>6</v>
      </c>
      <c r="T7" s="20"/>
      <c r="U7" s="20" t="s">
        <v>31</v>
      </c>
      <c r="V7" s="21"/>
      <c r="W7" s="19" t="s">
        <v>38</v>
      </c>
      <c r="X7" s="21"/>
      <c r="Y7" s="19" t="s">
        <v>7</v>
      </c>
      <c r="Z7" s="14"/>
    </row>
    <row r="8" spans="1:26" ht="24.95" customHeight="1">
      <c r="A8" s="18" t="s">
        <v>39</v>
      </c>
      <c r="B8" s="2"/>
      <c r="C8" s="16" t="s">
        <v>4</v>
      </c>
      <c r="D8" s="2"/>
      <c r="E8" s="16" t="s">
        <v>5</v>
      </c>
      <c r="F8" s="3"/>
      <c r="G8" s="4" t="s">
        <v>5</v>
      </c>
      <c r="H8" s="3"/>
      <c r="I8" s="4" t="s">
        <v>5</v>
      </c>
      <c r="J8" s="5">
        <f t="shared" si="0"/>
        <v>0</v>
      </c>
      <c r="K8" s="16" t="s">
        <v>5</v>
      </c>
      <c r="L8" s="5" t="e">
        <f t="shared" si="1"/>
        <v>#DIV/0!</v>
      </c>
      <c r="M8" s="16" t="s">
        <v>4</v>
      </c>
      <c r="N8" s="5"/>
      <c r="O8" s="16" t="s">
        <v>4</v>
      </c>
      <c r="P8" s="13" t="e">
        <f t="shared" si="2"/>
        <v>#DIV/0!</v>
      </c>
      <c r="R8" s="23"/>
      <c r="S8" s="19" t="s">
        <v>6</v>
      </c>
      <c r="T8" s="20"/>
      <c r="U8" s="20" t="s">
        <v>31</v>
      </c>
      <c r="V8" s="21"/>
      <c r="W8" s="19" t="s">
        <v>38</v>
      </c>
      <c r="X8" s="21"/>
      <c r="Y8" s="19" t="s">
        <v>7</v>
      </c>
      <c r="Z8" s="14"/>
    </row>
    <row r="9" spans="1:26" ht="24.95" customHeight="1">
      <c r="A9" s="18" t="s">
        <v>39</v>
      </c>
      <c r="B9" s="2"/>
      <c r="C9" s="16" t="s">
        <v>4</v>
      </c>
      <c r="D9" s="2"/>
      <c r="E9" s="16" t="s">
        <v>5</v>
      </c>
      <c r="F9" s="3"/>
      <c r="G9" s="4" t="s">
        <v>5</v>
      </c>
      <c r="H9" s="3"/>
      <c r="I9" s="4" t="s">
        <v>5</v>
      </c>
      <c r="J9" s="5">
        <f t="shared" si="0"/>
        <v>0</v>
      </c>
      <c r="K9" s="16" t="s">
        <v>5</v>
      </c>
      <c r="L9" s="5" t="e">
        <f t="shared" si="1"/>
        <v>#DIV/0!</v>
      </c>
      <c r="M9" s="16" t="s">
        <v>4</v>
      </c>
      <c r="N9" s="5"/>
      <c r="O9" s="16" t="s">
        <v>4</v>
      </c>
      <c r="P9" s="13" t="e">
        <f t="shared" si="2"/>
        <v>#DIV/0!</v>
      </c>
      <c r="R9" s="23"/>
      <c r="S9" s="19" t="s">
        <v>6</v>
      </c>
      <c r="T9" s="22"/>
      <c r="U9" s="20" t="s">
        <v>31</v>
      </c>
      <c r="V9" s="23"/>
      <c r="W9" s="19" t="s">
        <v>38</v>
      </c>
      <c r="X9" s="21"/>
      <c r="Y9" s="19" t="s">
        <v>7</v>
      </c>
      <c r="Z9" s="14"/>
    </row>
    <row r="10" spans="1:26" ht="24.95" customHeight="1">
      <c r="A10" s="18" t="s">
        <v>39</v>
      </c>
      <c r="B10" s="2"/>
      <c r="C10" s="16" t="s">
        <v>4</v>
      </c>
      <c r="D10" s="2"/>
      <c r="E10" s="16" t="s">
        <v>5</v>
      </c>
      <c r="F10" s="3"/>
      <c r="G10" s="4" t="s">
        <v>5</v>
      </c>
      <c r="H10" s="3"/>
      <c r="I10" s="4" t="s">
        <v>5</v>
      </c>
      <c r="J10" s="5">
        <f t="shared" si="0"/>
        <v>0</v>
      </c>
      <c r="K10" s="16" t="s">
        <v>5</v>
      </c>
      <c r="L10" s="5" t="e">
        <f t="shared" si="1"/>
        <v>#DIV/0!</v>
      </c>
      <c r="M10" s="16" t="s">
        <v>4</v>
      </c>
      <c r="N10" s="5"/>
      <c r="O10" s="16" t="s">
        <v>4</v>
      </c>
      <c r="P10" s="13" t="e">
        <f t="shared" si="2"/>
        <v>#DIV/0!</v>
      </c>
      <c r="R10" s="21"/>
      <c r="S10" s="19" t="s">
        <v>6</v>
      </c>
      <c r="T10" s="20"/>
      <c r="U10" s="20" t="s">
        <v>31</v>
      </c>
      <c r="V10" s="21"/>
      <c r="W10" s="19" t="s">
        <v>38</v>
      </c>
      <c r="X10" s="21"/>
      <c r="Y10" s="19" t="s">
        <v>7</v>
      </c>
      <c r="Z10" s="14"/>
    </row>
    <row r="11" spans="1:26" ht="24.95" customHeight="1">
      <c r="A11" s="6"/>
      <c r="B11" s="7"/>
      <c r="C11" s="8"/>
      <c r="D11" s="7"/>
      <c r="E11" s="8"/>
      <c r="F11" s="7"/>
      <c r="G11" s="8"/>
      <c r="H11" s="7"/>
      <c r="I11" s="8"/>
      <c r="J11" s="9"/>
      <c r="K11" s="8"/>
      <c r="L11" s="7"/>
      <c r="M11" s="8"/>
      <c r="N11" s="7"/>
      <c r="O11" s="8"/>
      <c r="P11" s="10"/>
      <c r="R11" s="7"/>
      <c r="S11" s="8"/>
      <c r="T11" s="8"/>
      <c r="U11" s="8"/>
      <c r="V11" s="8"/>
      <c r="W11" s="8"/>
      <c r="X11" s="7"/>
      <c r="Y11" s="7"/>
    </row>
    <row r="12" spans="1:26" ht="15" customHeight="1">
      <c r="A12" s="11" t="s">
        <v>12</v>
      </c>
      <c r="B12" s="61" t="s">
        <v>23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26" ht="15" customHeight="1">
      <c r="A13" s="11" t="s">
        <v>13</v>
      </c>
      <c r="B13" s="61" t="s">
        <v>14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26" ht="15" customHeight="1">
      <c r="A14" s="11"/>
      <c r="B14" s="38" t="s">
        <v>42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26" ht="15" customHeight="1">
      <c r="A15" s="11" t="s">
        <v>15</v>
      </c>
      <c r="B15" s="61" t="s">
        <v>22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26" ht="15" customHeight="1">
      <c r="A16" s="11" t="s">
        <v>16</v>
      </c>
      <c r="B16" s="61" t="s">
        <v>17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R16" s="37"/>
    </row>
    <row r="17" spans="1:16" ht="15" customHeight="1">
      <c r="A17" s="11" t="s">
        <v>18</v>
      </c>
      <c r="B17" s="61" t="s">
        <v>19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5" customHeight="1">
      <c r="A18" s="11" t="s">
        <v>20</v>
      </c>
      <c r="B18" s="61" t="s">
        <v>21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21" spans="1:16" ht="14.25">
      <c r="A21" s="39" t="s">
        <v>45</v>
      </c>
    </row>
    <row r="22" spans="1:16" ht="14.25">
      <c r="A22" s="39" t="s">
        <v>43</v>
      </c>
    </row>
  </sheetData>
  <mergeCells count="28">
    <mergeCell ref="B13:P13"/>
    <mergeCell ref="B15:P15"/>
    <mergeCell ref="B18:P18"/>
    <mergeCell ref="B12:P12"/>
    <mergeCell ref="V3:W3"/>
    <mergeCell ref="V4:W4"/>
    <mergeCell ref="T3:U3"/>
    <mergeCell ref="T4:U4"/>
    <mergeCell ref="J4:K4"/>
    <mergeCell ref="L3:M3"/>
    <mergeCell ref="L4:M4"/>
    <mergeCell ref="J3:K3"/>
    <mergeCell ref="B16:P16"/>
    <mergeCell ref="B17:P17"/>
    <mergeCell ref="R3:S3"/>
    <mergeCell ref="R4:S4"/>
    <mergeCell ref="D4:E4"/>
    <mergeCell ref="D3:I3"/>
    <mergeCell ref="R2:Z2"/>
    <mergeCell ref="A2:P2"/>
    <mergeCell ref="Z3:Z4"/>
    <mergeCell ref="A3:A4"/>
    <mergeCell ref="B3:C4"/>
    <mergeCell ref="X4:Y4"/>
    <mergeCell ref="X3:Y3"/>
    <mergeCell ref="P3:P4"/>
    <mergeCell ref="N3:O3"/>
    <mergeCell ref="N4:O4"/>
  </mergeCells>
  <phoneticPr fontId="2"/>
  <pageMargins left="0.47244094488188981" right="0.55118110236220474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ホテル旅館　燃料比較表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ユーザー</cp:lastModifiedBy>
  <cp:lastPrinted>2013-06-17T02:51:45Z</cp:lastPrinted>
  <dcterms:created xsi:type="dcterms:W3CDTF">2013-02-15T12:09:46Z</dcterms:created>
  <dcterms:modified xsi:type="dcterms:W3CDTF">2013-06-17T02:51:47Z</dcterms:modified>
</cp:coreProperties>
</file>